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Ondrejickova\Desktop\PROGRAMOVÉ OBDOBIE 2014-2020\OP  INTEGROVANÁ INFRAŠTRUKTÚRA - WIFI PRE TEBA\WIFI PRE TEBA\NOVÉ VO\"/>
    </mc:Choice>
  </mc:AlternateContent>
  <xr:revisionPtr revIDLastSave="0" documentId="8_{105E6C7F-F5A2-412E-965C-D556A0358C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STP Wifi" sheetId="5" r:id="rId1"/>
  </sheets>
  <definedNames>
    <definedName name="_xlnm.Print_Area" localSheetId="0">'TSTP Wifi'!$A$1:$U$26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F9" i="5"/>
  <c r="F17" i="5"/>
  <c r="E17" i="5"/>
  <c r="F16" i="5"/>
  <c r="E16" i="5"/>
  <c r="F14" i="5"/>
  <c r="E14" i="5"/>
  <c r="F13" i="5"/>
  <c r="E13" i="5"/>
  <c r="F21" i="5"/>
  <c r="E21" i="5"/>
  <c r="F20" i="5"/>
  <c r="E20" i="5"/>
  <c r="F19" i="5"/>
  <c r="E19" i="5"/>
  <c r="E18" i="5"/>
  <c r="F18" i="5"/>
  <c r="E10" i="5"/>
  <c r="F10" i="5"/>
  <c r="E11" i="5"/>
  <c r="F11" i="5"/>
  <c r="E12" i="5"/>
  <c r="F12" i="5"/>
  <c r="E15" i="5"/>
  <c r="F15" i="5"/>
  <c r="U26" i="5"/>
  <c r="U25" i="5"/>
  <c r="E23" i="5"/>
  <c r="B23" i="5"/>
  <c r="E24" i="5"/>
  <c r="B24" i="5"/>
</calcChain>
</file>

<file path=xl/sharedStrings.xml><?xml version="1.0" encoding="utf-8"?>
<sst xmlns="http://schemas.openxmlformats.org/spreadsheetml/2006/main" count="65" uniqueCount="41">
  <si>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</si>
  <si>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</si>
  <si>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</si>
  <si>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</si>
  <si>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</si>
  <si>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</si>
  <si>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</si>
  <si>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</si>
  <si>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</si>
  <si>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</si>
  <si>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</si>
  <si>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</si>
  <si>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</si>
  <si>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</si>
  <si>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</si>
  <si>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</si>
  <si>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</si>
  <si>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</si>
  <si>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</si>
  <si>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</si>
  <si>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</si>
  <si>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</si>
  <si>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</si>
  <si>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</si>
  <si>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</si>
  <si>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</si>
  <si>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</si>
  <si>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</si>
  <si>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</si>
  <si>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</si>
  <si>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</si>
  <si>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</si>
  <si>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</si>
  <si>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</si>
  <si>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</si>
  <si>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</si>
  <si>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</si>
  <si>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</si>
  <si>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</si>
  <si>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</si>
  <si>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Odkaz na relevantnú časť Technických listov </t>
    </r>
    <r>
      <rPr>
        <i/>
        <sz val="12"/>
        <color theme="1"/>
        <rFont val="Arial Narrow"/>
        <family val="2"/>
        <charset val="238"/>
      </rPr>
      <t>(žiadateľ uvedie predmetnú časť technických listov, resp. iného relevantného zdroja zodpovedajúceho konkrétnemu parametru)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</si>
</sst>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Layout" topLeftCell="A4" zoomScaleNormal="100" zoomScaleSheetLayoutView="100" workbookViewId="0">
      <selection activeCell="B15" sqref="B15"/>
    </sheetView>
  </sheetViews>
  <sheetFormatPr defaultRowHeight="15" x14ac:dyDescent="0.25"/>
  <cols>
    <col min="1" max="1" width="11.7109375" style="1" customWidth="1"/>
    <col min="2" max="3" width="58.42578125" customWidth="1"/>
    <col min="4" max="4" width="52.28515625" style="1" bestFit="1" customWidth="1"/>
    <col min="5" max="5" width="4.85546875" hidden="1" customWidth="1"/>
    <col min="6" max="6" width="2" hidden="1" customWidth="1"/>
    <col min="7" max="7" width="4.42578125" hidden="1" customWidth="1"/>
    <col min="8" max="19" width="4" hidden="1" customWidth="1"/>
    <col min="20" max="20" width="42.5703125" hidden="1" customWidth="1"/>
    <col min="21" max="21" width="9.28515625" customWidth="1"/>
    <col min="22" max="27" width="43" customWidth="1"/>
  </cols>
  <sheetData>
    <row r="1" spans="1:21" ht="105" customHeight="1" thickBot="1" x14ac:dyDescent="0.35">
      <c r="A1" s="40" t="s">
        <v>27</v>
      </c>
      <c r="B1" s="41"/>
      <c r="C1" s="41"/>
      <c r="D1" s="42"/>
      <c r="E1" s="2"/>
      <c r="F1" s="2"/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3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15</v>
      </c>
      <c r="U1" s="2"/>
    </row>
    <row r="2" spans="1:21" ht="31.5" x14ac:dyDescent="0.3">
      <c r="A2" s="43" t="s">
        <v>30</v>
      </c>
      <c r="B2" s="44"/>
      <c r="C2" s="44"/>
      <c r="D2" s="45"/>
      <c r="E2" s="2"/>
      <c r="F2" s="2"/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4" t="s">
        <v>28</v>
      </c>
      <c r="U2" s="2"/>
    </row>
    <row r="3" spans="1:21" ht="67.5" customHeight="1" x14ac:dyDescent="0.3">
      <c r="A3" s="46" t="s">
        <v>39</v>
      </c>
      <c r="B3" s="47"/>
      <c r="C3" s="47"/>
      <c r="D3" s="48"/>
      <c r="E3" s="2"/>
      <c r="F3" s="2"/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5" t="s">
        <v>29</v>
      </c>
      <c r="U3" s="2"/>
    </row>
    <row r="4" spans="1:21" ht="70.5" customHeight="1" thickBot="1" x14ac:dyDescent="0.35">
      <c r="A4" s="49" t="s">
        <v>26</v>
      </c>
      <c r="B4" s="50"/>
      <c r="C4" s="50"/>
      <c r="D4" s="51"/>
      <c r="E4" s="2"/>
      <c r="F4" s="2"/>
      <c r="G4" s="2"/>
      <c r="H4" s="2"/>
      <c r="I4" s="27"/>
      <c r="J4" s="4"/>
      <c r="K4" s="4"/>
      <c r="L4" s="4"/>
      <c r="M4" s="4"/>
      <c r="N4" s="2"/>
      <c r="O4" s="4"/>
      <c r="P4" s="4"/>
      <c r="Q4" s="2"/>
      <c r="R4" s="4"/>
      <c r="S4" s="4"/>
      <c r="T4" s="2"/>
      <c r="U4" s="2"/>
    </row>
    <row r="5" spans="1:21" ht="18" thickBot="1" x14ac:dyDescent="0.35">
      <c r="A5" s="7"/>
      <c r="B5" s="7"/>
      <c r="C5" s="31"/>
      <c r="D5" s="7"/>
      <c r="E5" s="2"/>
      <c r="F5" s="2"/>
      <c r="G5" s="2"/>
      <c r="H5" s="4"/>
      <c r="I5" s="4"/>
      <c r="J5" s="8"/>
      <c r="K5" s="8"/>
      <c r="L5" s="4"/>
      <c r="M5" s="2"/>
      <c r="N5" s="2"/>
      <c r="O5" s="4"/>
      <c r="P5" s="4"/>
      <c r="Q5" s="4"/>
      <c r="R5" s="6"/>
      <c r="S5" s="4"/>
      <c r="T5" s="2"/>
      <c r="U5" s="2"/>
    </row>
    <row r="6" spans="1:21" ht="33.75" customHeight="1" thickBot="1" x14ac:dyDescent="0.35">
      <c r="A6" s="52" t="s">
        <v>19</v>
      </c>
      <c r="B6" s="53"/>
      <c r="C6" s="53"/>
      <c r="D6" s="54"/>
      <c r="E6" s="2"/>
      <c r="F6" s="2"/>
      <c r="G6" s="2"/>
      <c r="H6" s="4"/>
      <c r="I6" s="4"/>
      <c r="J6" s="8"/>
      <c r="K6" s="8"/>
      <c r="L6" s="4"/>
      <c r="M6" s="4"/>
      <c r="N6" s="4"/>
      <c r="O6" s="4"/>
      <c r="P6" s="4"/>
      <c r="Q6" s="4"/>
      <c r="R6" s="4"/>
      <c r="S6" s="4"/>
      <c r="T6" s="2"/>
      <c r="U6" s="2"/>
    </row>
    <row r="7" spans="1:21" ht="17.25" thickBot="1" x14ac:dyDescent="0.35">
      <c r="A7" s="9"/>
      <c r="B7" s="2"/>
      <c r="C7" s="2"/>
      <c r="D7" s="9"/>
      <c r="E7" s="2"/>
      <c r="F7" s="2"/>
      <c r="G7" s="2"/>
      <c r="H7" s="2"/>
      <c r="I7" s="2"/>
      <c r="J7" s="10"/>
      <c r="K7" s="10"/>
      <c r="L7" s="4"/>
      <c r="M7" s="4"/>
      <c r="N7" s="4"/>
      <c r="O7" s="4"/>
      <c r="P7" s="4"/>
      <c r="Q7" s="4"/>
      <c r="R7" s="4"/>
      <c r="S7" s="4"/>
      <c r="T7" s="2"/>
      <c r="U7" s="2"/>
    </row>
    <row r="8" spans="1:21" ht="48.75" thickBot="1" x14ac:dyDescent="0.35">
      <c r="A8" s="11" t="s">
        <v>0</v>
      </c>
      <c r="B8" s="12" t="s">
        <v>2</v>
      </c>
      <c r="C8" s="36" t="s">
        <v>40</v>
      </c>
      <c r="D8" s="13" t="s">
        <v>18</v>
      </c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2"/>
      <c r="U8" s="2"/>
    </row>
    <row r="9" spans="1:21" ht="33" x14ac:dyDescent="0.3">
      <c r="A9" s="14" t="s">
        <v>1</v>
      </c>
      <c r="B9" s="15" t="s">
        <v>34</v>
      </c>
      <c r="C9" s="32"/>
      <c r="D9" s="28"/>
      <c r="E9" s="2">
        <f>IF(D9="nie",1,0)</f>
        <v>0</v>
      </c>
      <c r="F9" s="2">
        <f>IF(D9="",1,0)</f>
        <v>1</v>
      </c>
      <c r="G9" s="2"/>
      <c r="H9" s="2"/>
      <c r="I9" s="2"/>
      <c r="J9" s="2"/>
      <c r="K9" s="2"/>
      <c r="L9" s="4"/>
      <c r="M9" s="4"/>
      <c r="N9" s="2"/>
      <c r="O9" s="2"/>
      <c r="P9" s="4"/>
      <c r="Q9" s="4"/>
      <c r="R9" s="4"/>
      <c r="S9" s="4"/>
      <c r="T9" s="2"/>
      <c r="U9" s="2"/>
    </row>
    <row r="10" spans="1:21" ht="16.5" x14ac:dyDescent="0.3">
      <c r="A10" s="14" t="s">
        <v>3</v>
      </c>
      <c r="B10" s="15" t="s">
        <v>20</v>
      </c>
      <c r="C10" s="32"/>
      <c r="D10" s="28"/>
      <c r="E10" s="2">
        <f>IF(D10="nie",1,0)</f>
        <v>0</v>
      </c>
      <c r="F10" s="2">
        <f>IF(D10="",1,0)</f>
        <v>1</v>
      </c>
      <c r="G10" s="2"/>
      <c r="H10" s="2"/>
      <c r="I10" s="2"/>
      <c r="J10" s="2"/>
      <c r="K10" s="2"/>
      <c r="L10" s="4"/>
      <c r="M10" s="2"/>
      <c r="N10" s="2"/>
      <c r="O10" s="2"/>
      <c r="P10" s="2"/>
      <c r="Q10" s="4"/>
      <c r="R10" s="4"/>
      <c r="S10" s="4"/>
      <c r="T10" s="2"/>
      <c r="U10" s="2"/>
    </row>
    <row r="11" spans="1:21" ht="16.5" x14ac:dyDescent="0.3">
      <c r="A11" s="16" t="s">
        <v>4</v>
      </c>
      <c r="B11" s="17" t="s">
        <v>21</v>
      </c>
      <c r="C11" s="33"/>
      <c r="D11" s="28"/>
      <c r="E11" s="2">
        <f t="shared" ref="E11:E15" si="0">IF(D11="nie",1,0)</f>
        <v>0</v>
      </c>
      <c r="F11" s="2">
        <f t="shared" ref="F11:F15" si="1">IF(D11="",1,0)</f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3" x14ac:dyDescent="0.3">
      <c r="A12" s="16" t="s">
        <v>5</v>
      </c>
      <c r="B12" s="18" t="s">
        <v>31</v>
      </c>
      <c r="C12" s="34"/>
      <c r="D12" s="28"/>
      <c r="E12" s="2">
        <f t="shared" si="0"/>
        <v>0</v>
      </c>
      <c r="F12" s="2">
        <f t="shared" si="1"/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3" x14ac:dyDescent="0.3">
      <c r="A13" s="14" t="s">
        <v>6</v>
      </c>
      <c r="B13" s="18" t="s">
        <v>24</v>
      </c>
      <c r="C13" s="34"/>
      <c r="D13" s="28"/>
      <c r="E13" s="2">
        <f t="shared" ref="E13:E14" si="2">IF(D13="nie",1,0)</f>
        <v>0</v>
      </c>
      <c r="F13" s="2">
        <f t="shared" ref="F13:F14" si="3">IF(D13="",1,0)</f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 x14ac:dyDescent="0.3">
      <c r="A14" s="14" t="s">
        <v>7</v>
      </c>
      <c r="B14" s="18" t="s">
        <v>33</v>
      </c>
      <c r="C14" s="34"/>
      <c r="D14" s="28"/>
      <c r="E14" s="2">
        <f t="shared" si="2"/>
        <v>0</v>
      </c>
      <c r="F14" s="2">
        <f t="shared" si="3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x14ac:dyDescent="0.3">
      <c r="A15" s="16" t="s">
        <v>8</v>
      </c>
      <c r="B15" s="18" t="s">
        <v>35</v>
      </c>
      <c r="C15" s="34"/>
      <c r="D15" s="28"/>
      <c r="E15" s="2">
        <f t="shared" si="0"/>
        <v>0</v>
      </c>
      <c r="F15" s="2">
        <f t="shared" si="1"/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 x14ac:dyDescent="0.3">
      <c r="A16" s="16" t="s">
        <v>9</v>
      </c>
      <c r="B16" s="18" t="s">
        <v>36</v>
      </c>
      <c r="C16" s="34"/>
      <c r="D16" s="28"/>
      <c r="E16" s="2">
        <f t="shared" ref="E16:E17" si="4">IF(D16="nie",1,0)</f>
        <v>0</v>
      </c>
      <c r="F16" s="2">
        <f t="shared" ref="F16:F17" si="5">IF(D16="",1,0)</f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x14ac:dyDescent="0.3">
      <c r="A17" s="14" t="s">
        <v>14</v>
      </c>
      <c r="B17" s="18" t="s">
        <v>37</v>
      </c>
      <c r="C17" s="34"/>
      <c r="D17" s="28"/>
      <c r="E17" s="2">
        <f t="shared" si="4"/>
        <v>0</v>
      </c>
      <c r="F17" s="2">
        <f t="shared" si="5"/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3" x14ac:dyDescent="0.3">
      <c r="A18" s="14" t="s">
        <v>15</v>
      </c>
      <c r="B18" s="18" t="s">
        <v>22</v>
      </c>
      <c r="C18" s="34"/>
      <c r="D18" s="28"/>
      <c r="E18" s="2">
        <f t="shared" ref="E18" si="6">IF(D18="nie",1,0)</f>
        <v>0</v>
      </c>
      <c r="F18" s="2">
        <f t="shared" ref="F18" si="7">IF(D18="",1,0)</f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x14ac:dyDescent="0.3">
      <c r="A19" s="16" t="s">
        <v>16</v>
      </c>
      <c r="B19" s="18" t="s">
        <v>23</v>
      </c>
      <c r="C19" s="34"/>
      <c r="D19" s="28"/>
      <c r="E19" s="2">
        <f>IF(D19="nie",1,0)</f>
        <v>0</v>
      </c>
      <c r="F19" s="2">
        <f>IF(D19="",1,0)</f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 x14ac:dyDescent="0.3">
      <c r="A20" s="16" t="s">
        <v>38</v>
      </c>
      <c r="B20" s="18" t="s">
        <v>25</v>
      </c>
      <c r="C20" s="34"/>
      <c r="D20" s="28"/>
      <c r="E20" s="2">
        <f>IF(D20="nie",1,0)</f>
        <v>0</v>
      </c>
      <c r="F20" s="2">
        <f>IF(D20="",1,0)</f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83.25" thickBot="1" x14ac:dyDescent="0.35">
      <c r="A21" s="14" t="s">
        <v>17</v>
      </c>
      <c r="B21" s="30" t="s">
        <v>32</v>
      </c>
      <c r="C21" s="35"/>
      <c r="D21" s="29"/>
      <c r="E21" s="2">
        <f t="shared" ref="E21" si="8">IF(D21="nie",1,0)</f>
        <v>0</v>
      </c>
      <c r="F21" s="2">
        <f t="shared" ref="F21" si="9">IF(D21="",1,0)</f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6.25" thickBot="1" x14ac:dyDescent="0.4">
      <c r="A22" s="9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19"/>
      <c r="O22" s="19"/>
      <c r="P22" s="2"/>
      <c r="Q22" s="2"/>
      <c r="R22" s="2"/>
      <c r="S22" s="2"/>
      <c r="T22" s="2"/>
      <c r="U22" s="2"/>
    </row>
    <row r="23" spans="1:21" ht="52.5" customHeight="1" thickBot="1" x14ac:dyDescent="0.35">
      <c r="A23" s="9"/>
      <c r="B23" s="37" t="str">
        <f>IF(E23&gt;0,"Nie je možné posúdiť úplnosť – prosím, odpovedzte na všetky otázky","Všetky otázky sú zodpovedané")</f>
        <v>Nie je možné posúdiť úplnosť – prosím, odpovedzte na všetky otázky</v>
      </c>
      <c r="C23" s="38"/>
      <c r="D23" s="39"/>
      <c r="E23" s="2">
        <f>SUM(F9:F21)</f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52.5" customHeight="1" thickBot="1" x14ac:dyDescent="0.4">
      <c r="A24" s="9"/>
      <c r="B24" s="37" t="str">
        <f>IF(E24&gt;0,T3,T2)</f>
        <v>Minimálne technické podmienky  nie sú úplné - prosím skontrolujte odpovede</v>
      </c>
      <c r="C24" s="38"/>
      <c r="D24" s="39"/>
      <c r="E24" s="19">
        <f>SUM(E9:F21)</f>
        <v>13</v>
      </c>
      <c r="F24" s="19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2"/>
      <c r="U24" s="2"/>
    </row>
    <row r="25" spans="1:21" ht="25.5" x14ac:dyDescent="0.35">
      <c r="A25" s="9"/>
      <c r="B25" s="19"/>
      <c r="C25" s="19"/>
      <c r="D25" s="22" t="s">
        <v>13</v>
      </c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"/>
      <c r="T25" s="2"/>
      <c r="U25" s="24">
        <f>SUM(E9:E21)</f>
        <v>0</v>
      </c>
    </row>
    <row r="26" spans="1:21" ht="26.25" thickBot="1" x14ac:dyDescent="0.4">
      <c r="A26" s="9"/>
      <c r="B26" s="19"/>
      <c r="C26" s="19"/>
      <c r="D26" s="25" t="s">
        <v>12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"/>
      <c r="T26" s="2"/>
      <c r="U26" s="26">
        <f>SUM(F9:F21)</f>
        <v>13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U25">
    <cfRule type="cellIs" dxfId="11" priority="81" operator="greaterThan">
      <formula>0</formula>
    </cfRule>
  </conditionalFormatting>
  <conditionalFormatting sqref="U26">
    <cfRule type="cellIs" dxfId="10" priority="80" operator="greaterThan">
      <formula>0</formula>
    </cfRule>
  </conditionalFormatting>
  <conditionalFormatting sqref="U25:U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D9" xr:uid="{00000000-0002-0000-0000-000000000000}">
      <formula1>$G$2:$G$3</formula1>
    </dataValidation>
    <dataValidation type="list" allowBlank="1" showInputMessage="1" showErrorMessage="1" errorTitle="Chybná hodnota" error="Prosím vyberte z ponúkaných možností." sqref="D11" xr:uid="{00000000-0002-0000-0000-000001000000}">
      <formula1>$I$2:$I$3</formula1>
    </dataValidation>
    <dataValidation type="list" allowBlank="1" showInputMessage="1" showErrorMessage="1" errorTitle="Chybná hodnota" error="Prosím vyberte z ponúkaných možností." sqref="D20" xr:uid="{00000000-0002-0000-0000-000002000000}">
      <formula1>$P$2:$P$3</formula1>
    </dataValidation>
    <dataValidation type="list" allowBlank="1" showInputMessage="1" showErrorMessage="1" errorTitle="Chybná hodnota" error="Prosím vyberte z ponúkaných možností." sqref="D10" xr:uid="{00000000-0002-0000-0000-000003000000}">
      <formula1>$H$2:$H$3</formula1>
    </dataValidation>
    <dataValidation type="list" allowBlank="1" showInputMessage="1" showErrorMessage="1" errorTitle="Chybná hodnota" error="Prosím vyberte z ponúkaných možností." sqref="D18" xr:uid="{00000000-0002-0000-0000-000004000000}">
      <formula1>$L$2:$L$3</formula1>
    </dataValidation>
    <dataValidation type="list" allowBlank="1" showInputMessage="1" showErrorMessage="1" errorTitle="Chybná hodnota" error="Prosím vyberte z ponúkaných možností." sqref="D19" xr:uid="{00000000-0002-0000-0000-000005000000}">
      <formula1>$M$2:$M$3</formula1>
    </dataValidation>
    <dataValidation type="list" allowBlank="1" showInputMessage="1" showErrorMessage="1" errorTitle="Chybná hodnota" error="Prosím vyberte z ponúkaných možností." sqref="D15:D17" xr:uid="{00000000-0002-0000-0000-000006000000}">
      <formula1>$K$2:$K$3</formula1>
    </dataValidation>
    <dataValidation type="list" allowBlank="1" showInputMessage="1" showErrorMessage="1" errorTitle="Chybná hodnota" error="Prosím vyberte z ponúkaných možností." sqref="D21" xr:uid="{00000000-0002-0000-0000-000007000000}">
      <formula1>$S$2:$S$3</formula1>
    </dataValidation>
    <dataValidation type="list" allowBlank="1" showInputMessage="1" showErrorMessage="1" errorTitle="Chybná hodnota" error="Prosím vyberte z ponúkaných možností." sqref="D12:D14" xr:uid="{00000000-0002-0000-0000-000008000000}">
      <formula1>$J$2:$J$3</formula1>
    </dataValidation>
  </dataValidations>
  <pageMargins left="0.7" right="0.7" top="0.75" bottom="0.75" header="0.3" footer="0.3"/>
  <pageSetup paperSize="9" scale="46" fitToHeight="0" orientation="portrait" r:id="rId1"/>
  <colBreaks count="1" manualBreakCount="1">
    <brk id="19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NOT(ISERROR(SEARCH($G$2,D9)))</xm:f>
            <xm:f>$G$2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NOT(ISERROR(SEARCH($S$4,D9)))</xm:f>
            <xm:f>$S$4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NOT(ISERROR(SEARCH($O$4,D9)))</xm:f>
            <xm:f>$O$4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NOT(ISERROR(SEARCH($O$3,D9)))</xm:f>
            <xm:f>$O$3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NOT(ISERROR(SEARCH($G$3,D9)))</xm:f>
            <xm:f>$G$3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Andrea Ondrejickova</cp:lastModifiedBy>
  <cp:lastPrinted>2018-05-03T08:57:50Z</cp:lastPrinted>
  <dcterms:created xsi:type="dcterms:W3CDTF">2015-06-14T16:43:38Z</dcterms:created>
  <dcterms:modified xsi:type="dcterms:W3CDTF">2020-02-06T13:42:40Z</dcterms:modified>
</cp:coreProperties>
</file>